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480" yWindow="120" windowWidth="11352" windowHeight="8700"/>
  </bookViews>
  <sheets>
    <sheet name="1" sheetId="24" r:id="rId1"/>
    <sheet name="Лист1" sheetId="25" state="hidden" r:id="rId2"/>
  </sheets>
  <definedNames>
    <definedName name="_xlnm.Print_Area" localSheetId="0">'1'!$A$1:$I$39</definedName>
  </definedNames>
  <calcPr calcId="125725"/>
</workbook>
</file>

<file path=xl/calcChain.xml><?xml version="1.0" encoding="utf-8"?>
<calcChain xmlns="http://schemas.openxmlformats.org/spreadsheetml/2006/main">
  <c r="C29" i="24"/>
  <c r="C30"/>
  <c r="C31"/>
  <c r="C32"/>
  <c r="C33"/>
  <c r="D39"/>
  <c r="E39"/>
  <c r="C39" s="1"/>
  <c r="F11"/>
  <c r="F13"/>
  <c r="F15"/>
  <c r="F16"/>
  <c r="F17"/>
  <c r="F18"/>
  <c r="F21"/>
  <c r="F23"/>
  <c r="F25"/>
  <c r="F26"/>
  <c r="F30"/>
  <c r="I30"/>
  <c r="F31"/>
  <c r="F33"/>
  <c r="F35"/>
  <c r="F12"/>
  <c r="F14"/>
  <c r="F19"/>
  <c r="F20"/>
  <c r="F22"/>
  <c r="F24"/>
  <c r="F27"/>
  <c r="F28"/>
  <c r="F29"/>
  <c r="I29" s="1"/>
  <c r="F32"/>
  <c r="I32" s="1"/>
  <c r="F34"/>
  <c r="F36"/>
  <c r="F37"/>
  <c r="F38"/>
  <c r="C12"/>
  <c r="I12" s="1"/>
  <c r="C13"/>
  <c r="C14"/>
  <c r="I14" s="1"/>
  <c r="C15"/>
  <c r="I15" s="1"/>
  <c r="C16"/>
  <c r="I16" s="1"/>
  <c r="C17"/>
  <c r="I17" s="1"/>
  <c r="C18"/>
  <c r="I18" s="1"/>
  <c r="C19"/>
  <c r="I19" s="1"/>
  <c r="C20"/>
  <c r="I20" s="1"/>
  <c r="C21"/>
  <c r="C22"/>
  <c r="I22" s="1"/>
  <c r="C23"/>
  <c r="I23" s="1"/>
  <c r="C24"/>
  <c r="I24"/>
  <c r="C25"/>
  <c r="I25"/>
  <c r="C26"/>
  <c r="I26"/>
  <c r="C27"/>
  <c r="I27"/>
  <c r="C28"/>
  <c r="I28"/>
  <c r="C34"/>
  <c r="I34"/>
  <c r="C35"/>
  <c r="I35"/>
  <c r="C36"/>
  <c r="I36"/>
  <c r="C37"/>
  <c r="I37"/>
  <c r="C38"/>
  <c r="I38"/>
  <c r="C11"/>
  <c r="I11"/>
  <c r="H39"/>
  <c r="G39"/>
  <c r="F39" s="1"/>
  <c r="I33"/>
  <c r="I31"/>
  <c r="I21"/>
  <c r="I13"/>
  <c r="I39" l="1"/>
</calcChain>
</file>

<file path=xl/sharedStrings.xml><?xml version="1.0" encoding="utf-8"?>
<sst xmlns="http://schemas.openxmlformats.org/spreadsheetml/2006/main" count="45" uniqueCount="42">
  <si>
    <t>Разом</t>
  </si>
  <si>
    <t>Інформація</t>
  </si>
  <si>
    <t xml:space="preserve">щодо кількості установ та організацій, </t>
  </si>
  <si>
    <t>Кількість установ (організацій)</t>
  </si>
  <si>
    <t>Всього установ (організацій)</t>
  </si>
  <si>
    <t>ДКСУ</t>
  </si>
  <si>
    <t>ГУДКСУ в Автономній Республіці Крим</t>
  </si>
  <si>
    <t>ГУДКСУ у Вінницькій області</t>
  </si>
  <si>
    <t>ГУДКСУ у Волинській області</t>
  </si>
  <si>
    <t>ГУДКСУ у Дніпропетровській області</t>
  </si>
  <si>
    <t>ГУДКСУ у Донецькій області</t>
  </si>
  <si>
    <t>ГУДКСУ у Житомирській області</t>
  </si>
  <si>
    <t>ГУДКСУ у Закарпатській області</t>
  </si>
  <si>
    <t>ГУДКСУ у Запорізькій області</t>
  </si>
  <si>
    <t>ГУДКСУ в Івано-Франківській області</t>
  </si>
  <si>
    <t>ГУДКСУ у Київській області</t>
  </si>
  <si>
    <t>ГУДКСУ у Кіровоградській області</t>
  </si>
  <si>
    <t>ГУДКСУ у Луганській області</t>
  </si>
  <si>
    <t>ГУДКСУ у Львівській області</t>
  </si>
  <si>
    <t>ГУДКСУ у Миколаївській області</t>
  </si>
  <si>
    <t>ГУДКСУ в Одеській області</t>
  </si>
  <si>
    <t>ГУДКСУ у Полтавській області</t>
  </si>
  <si>
    <t>ГУДКСУ у Рівненській області</t>
  </si>
  <si>
    <t>ГУДКСУ у Сумській області</t>
  </si>
  <si>
    <t>ГУДКСУ у Тернопільській області</t>
  </si>
  <si>
    <t>ГУДКСУ у Харківській області</t>
  </si>
  <si>
    <t>ГУДКСУ у Херсонській області</t>
  </si>
  <si>
    <t>ГУДКСУ у Хмельницькій області</t>
  </si>
  <si>
    <t>ГУДКСУ у Черкаській області</t>
  </si>
  <si>
    <t>ГУДКСУ у Чернівецькій області</t>
  </si>
  <si>
    <t>ГУДКСУ у Чернігівській області</t>
  </si>
  <si>
    <t>ГУДКСУ у м. Києві</t>
  </si>
  <si>
    <t>ГУДКСУ у м. Севастополі</t>
  </si>
  <si>
    <t>Код ГУДКСУ</t>
  </si>
  <si>
    <t>Найменування  ГУДКСУ</t>
  </si>
  <si>
    <t xml:space="preserve">включених до Єдиного реєстру розпорядників бюджетних коштів </t>
  </si>
  <si>
    <t>Держав-ний бюджет</t>
  </si>
  <si>
    <t>у тому числі</t>
  </si>
  <si>
    <t>Розпоряд-ники</t>
  </si>
  <si>
    <t>Місцеві бюджети</t>
  </si>
  <si>
    <t>Одержува-чі</t>
  </si>
  <si>
    <t>та одержувачів бюджетних коштів станом на 19.11.2018</t>
  </si>
</sst>
</file>

<file path=xl/styles.xml><?xml version="1.0" encoding="utf-8"?>
<styleSheet xmlns="http://schemas.openxmlformats.org/spreadsheetml/2006/main">
  <numFmts count="1">
    <numFmt numFmtId="164" formatCode="00"/>
  </numFmts>
  <fonts count="2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"/>
      <name val="Tahoma"/>
      <family val="2"/>
      <charset val="204"/>
    </font>
    <font>
      <sz val="10"/>
      <name val="Tahoma"/>
      <family val="2"/>
      <charset val="204"/>
    </font>
    <font>
      <sz val="10"/>
      <color rgb="FF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42">
    <xf numFmtId="0" fontId="0" fillId="0" borderId="0" xfId="0"/>
    <xf numFmtId="0" fontId="2" fillId="0" borderId="0" xfId="36"/>
    <xf numFmtId="0" fontId="21" fillId="0" borderId="0" xfId="36" applyFont="1" applyFill="1" applyAlignment="1">
      <alignment horizontal="right"/>
    </xf>
    <xf numFmtId="3" fontId="0" fillId="0" borderId="0" xfId="0" applyNumberFormat="1"/>
    <xf numFmtId="0" fontId="22" fillId="0" borderId="0" xfId="0" applyFont="1"/>
    <xf numFmtId="0" fontId="2" fillId="0" borderId="0" xfId="36" applyFont="1"/>
    <xf numFmtId="0" fontId="19" fillId="0" borderId="0" xfId="37" applyFont="1" applyAlignment="1">
      <alignment horizontal="centerContinuous"/>
    </xf>
    <xf numFmtId="0" fontId="19" fillId="0" borderId="0" xfId="37" applyFont="1"/>
    <xf numFmtId="0" fontId="19" fillId="0" borderId="10" xfId="37" applyFont="1" applyBorder="1" applyAlignment="1">
      <alignment horizontal="left" vertical="center"/>
    </xf>
    <xf numFmtId="0" fontId="21" fillId="0" borderId="11" xfId="37" applyFont="1" applyBorder="1" applyAlignment="1">
      <alignment horizontal="center" vertical="center" wrapText="1"/>
    </xf>
    <xf numFmtId="0" fontId="21" fillId="0" borderId="12" xfId="37" applyFont="1" applyBorder="1" applyAlignment="1">
      <alignment horizontal="center" vertical="center" wrapText="1"/>
    </xf>
    <xf numFmtId="164" fontId="21" fillId="0" borderId="13" xfId="37" applyNumberFormat="1" applyFont="1" applyBorder="1" applyAlignment="1">
      <alignment horizontal="center" vertical="center"/>
    </xf>
    <xf numFmtId="0" fontId="21" fillId="0" borderId="10" xfId="37" applyFont="1" applyBorder="1" applyAlignment="1">
      <alignment horizontal="left" vertical="center"/>
    </xf>
    <xf numFmtId="0" fontId="23" fillId="0" borderId="13" xfId="37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3" xfId="37" applyNumberFormat="1" applyFont="1" applyBorder="1" applyAlignment="1">
      <alignment horizontal="center" vertical="center"/>
    </xf>
    <xf numFmtId="3" fontId="19" fillId="0" borderId="14" xfId="37" applyNumberFormat="1" applyFont="1" applyBorder="1" applyAlignment="1">
      <alignment horizontal="center" vertical="center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wrapText="1"/>
    </xf>
    <xf numFmtId="3" fontId="26" fillId="0" borderId="0" xfId="0" applyNumberFormat="1" applyFont="1" applyBorder="1" applyAlignment="1">
      <alignment wrapText="1"/>
    </xf>
    <xf numFmtId="0" fontId="27" fillId="24" borderId="0" xfId="0" applyFont="1" applyFill="1" applyBorder="1" applyAlignment="1">
      <alignment horizontal="center" vertical="center" wrapText="1"/>
    </xf>
    <xf numFmtId="0" fontId="27" fillId="24" borderId="0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wrapText="1"/>
    </xf>
    <xf numFmtId="0" fontId="19" fillId="0" borderId="0" xfId="37" applyFont="1" applyAlignment="1">
      <alignment horizontal="center"/>
    </xf>
    <xf numFmtId="0" fontId="19" fillId="0" borderId="0" xfId="37" applyFont="1" applyAlignment="1">
      <alignment horizontal="center" vertical="center" wrapText="1"/>
    </xf>
    <xf numFmtId="0" fontId="21" fillId="0" borderId="15" xfId="37" applyFont="1" applyBorder="1" applyAlignment="1">
      <alignment horizontal="center" vertical="center"/>
    </xf>
    <xf numFmtId="0" fontId="21" fillId="0" borderId="16" xfId="37" applyFont="1" applyBorder="1" applyAlignment="1">
      <alignment horizontal="center" vertical="center"/>
    </xf>
    <xf numFmtId="0" fontId="21" fillId="0" borderId="14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 wrapText="1"/>
    </xf>
    <xf numFmtId="0" fontId="21" fillId="0" borderId="16" xfId="37" applyFont="1" applyBorder="1" applyAlignment="1">
      <alignment horizontal="center" vertical="center" wrapText="1"/>
    </xf>
    <xf numFmtId="0" fontId="21" fillId="0" borderId="14" xfId="37" applyFont="1" applyBorder="1" applyAlignment="1">
      <alignment horizontal="center" vertical="center" wrapText="1"/>
    </xf>
    <xf numFmtId="0" fontId="21" fillId="0" borderId="10" xfId="37" applyFont="1" applyBorder="1" applyAlignment="1">
      <alignment horizontal="center" vertical="center" wrapText="1"/>
    </xf>
    <xf numFmtId="0" fontId="21" fillId="0" borderId="17" xfId="37" applyFont="1" applyBorder="1" applyAlignment="1">
      <alignment horizontal="center" vertical="center" wrapText="1"/>
    </xf>
    <xf numFmtId="0" fontId="21" fillId="0" borderId="11" xfId="37" applyFont="1" applyBorder="1" applyAlignment="1">
      <alignment horizontal="center" vertical="center" wrapText="1"/>
    </xf>
    <xf numFmtId="0" fontId="21" fillId="0" borderId="13" xfId="37" applyFont="1" applyBorder="1" applyAlignment="1">
      <alignment horizontal="center" vertical="center" wrapText="1"/>
    </xf>
    <xf numFmtId="0" fontId="24" fillId="0" borderId="15" xfId="37" applyFont="1" applyBorder="1" applyAlignment="1">
      <alignment horizontal="center" vertical="center"/>
    </xf>
    <xf numFmtId="0" fontId="24" fillId="0" borderId="14" xfId="37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wrapText="1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Лист1" xfId="36"/>
    <cellStyle name="Обычный_Шаблони-звітів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javascript:void(null)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://www.oracle.com/technology/products/bi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2" name="Picture 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3" name="Picture 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4" name="Picture 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5" name="Picture 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190500</xdr:colOff>
      <xdr:row>41</xdr:row>
      <xdr:rowOff>30480</xdr:rowOff>
    </xdr:to>
    <xdr:pic>
      <xdr:nvPicPr>
        <xdr:cNvPr id="59116" name="Picture 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87146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9</xdr:col>
      <xdr:colOff>228600</xdr:colOff>
      <xdr:row>41</xdr:row>
      <xdr:rowOff>30480</xdr:rowOff>
    </xdr:to>
    <xdr:pic>
      <xdr:nvPicPr>
        <xdr:cNvPr id="59117" name="Picture 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87146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18" name="Picture 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19" name="Picture 1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0" name="Picture 1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1" name="Picture 1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2" name="Picture 1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3" name="Picture 1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4" name="Picture 1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5" name="Picture 1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6" name="Picture 1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7" name="Picture 1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28" name="Picture 1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29" name="Picture 2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0" name="Picture 2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1" name="Picture 2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2" name="Picture 2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3" name="Picture 2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4" name="Picture 2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5" name="Picture 2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36" name="Picture 2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37" name="Picture 2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38" name="Picture 2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39" name="Picture 3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0" name="Picture 3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1" name="Picture 3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2" name="Picture 3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3" name="Picture 3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4" name="Picture 3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5" name="Picture 3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6" name="Picture 3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7" name="Picture 3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48" name="Picture 3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49" name="Picture 4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190500</xdr:colOff>
      <xdr:row>38</xdr:row>
      <xdr:rowOff>45720</xdr:rowOff>
    </xdr:to>
    <xdr:pic>
      <xdr:nvPicPr>
        <xdr:cNvPr id="59150" name="Picture 4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239000"/>
          <a:ext cx="1905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9</xdr:col>
      <xdr:colOff>228600</xdr:colOff>
      <xdr:row>38</xdr:row>
      <xdr:rowOff>45720</xdr:rowOff>
    </xdr:to>
    <xdr:pic>
      <xdr:nvPicPr>
        <xdr:cNvPr id="59151" name="Picture 4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239000"/>
          <a:ext cx="228600" cy="45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2" name="Picture 45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3" name="Picture 46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4" name="Picture 47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5" name="Picture 48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6" name="Picture 49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7" name="Picture 50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58" name="Picture 51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59" name="Picture 52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0" name="Picture 53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1" name="Picture 54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62" name="Picture 55" descr="siebelbu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3" name="Picture 5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4" name="Picture 5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5" name="Picture 5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6" name="Picture 5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7" name="Picture 6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68" name="Picture 6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69" name="Picture 6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0" name="Picture 6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1" name="Picture 6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2" name="Picture 6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3" name="Picture 6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4" name="Picture 6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5" name="Picture 68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6" name="Picture 69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7" name="Picture 70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78" name="Picture 71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79" name="Picture 72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0" name="Picture 73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1" name="Picture 74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2" name="Picture 75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3" name="Picture 76" descr="dash_refresh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4" name="Picture 77" descr="printerfriendly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5" name="Picture 7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6" name="Picture 7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87" name="Picture 8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88" name="Picture 385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89" name="Picture 386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0" name="Picture 387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1" name="Picture 467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2" name="Picture 468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3" name="Picture 63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4" name="Picture 63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5" name="Picture 63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6" name="Picture 718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197" name="Picture 719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198" name="Picture 720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199" name="Picture 811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0" name="Picture 812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1" name="Picture 813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40</xdr:row>
      <xdr:rowOff>30480</xdr:rowOff>
    </xdr:to>
    <xdr:pic>
      <xdr:nvPicPr>
        <xdr:cNvPr id="59202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71144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228600</xdr:colOff>
      <xdr:row>40</xdr:row>
      <xdr:rowOff>30480</xdr:rowOff>
    </xdr:to>
    <xdr:pic>
      <xdr:nvPicPr>
        <xdr:cNvPr id="59203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71144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4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5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6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07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08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09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190500</xdr:colOff>
      <xdr:row>39</xdr:row>
      <xdr:rowOff>30480</xdr:rowOff>
    </xdr:to>
    <xdr:pic>
      <xdr:nvPicPr>
        <xdr:cNvPr id="59210" name="Picture 1024" descr="http://10.5.10.56:9704/analytics/res/s_oracle10/portal/dash_refresh.gif">
          <a:hlinkClick xmlns:r="http://schemas.openxmlformats.org/officeDocument/2006/relationships" r:id="rId1" tooltip="Обновить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9440" y="7551420"/>
          <a:ext cx="1905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9</xdr:col>
      <xdr:colOff>228600</xdr:colOff>
      <xdr:row>39</xdr:row>
      <xdr:rowOff>30480</xdr:rowOff>
    </xdr:to>
    <xdr:pic>
      <xdr:nvPicPr>
        <xdr:cNvPr id="59211" name="Picture 1025" descr="http://10.5.10.56:9704/analytics/res/s_oracle10/portal/printerfriendly.gif">
          <a:hlinkClick xmlns:r="http://schemas.openxmlformats.org/officeDocument/2006/relationships" r:id="rId1" tooltip="Подготовлено для печати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49440" y="7551420"/>
          <a:ext cx="2286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10</xdr:col>
      <xdr:colOff>495300</xdr:colOff>
      <xdr:row>39</xdr:row>
      <xdr:rowOff>30480</xdr:rowOff>
    </xdr:to>
    <xdr:pic>
      <xdr:nvPicPr>
        <xdr:cNvPr id="59212" name="Picture 1026" descr="http://10.5.10.56:9704/analytics/res/siebelbug.gif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949440" y="7551420"/>
          <a:ext cx="1104900" cy="30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zoomScaleNormal="100" workbookViewId="0">
      <selection activeCell="B17" sqref="B17"/>
    </sheetView>
  </sheetViews>
  <sheetFormatPr defaultRowHeight="13.2"/>
  <cols>
    <col min="1" max="1" width="7.33203125" customWidth="1"/>
    <col min="2" max="2" width="34.21875" customWidth="1"/>
    <col min="3" max="3" width="7.6640625" customWidth="1"/>
    <col min="4" max="4" width="8.109375" customWidth="1"/>
    <col min="5" max="5" width="9.44140625" customWidth="1"/>
    <col min="6" max="6" width="7.88671875" customWidth="1"/>
    <col min="7" max="7" width="8.33203125" customWidth="1"/>
    <col min="8" max="9" width="9.44140625" customWidth="1"/>
  </cols>
  <sheetData>
    <row r="1" spans="1:23" ht="14.4">
      <c r="A1" s="1"/>
      <c r="B1" s="1"/>
      <c r="C1" s="1"/>
      <c r="D1" s="1"/>
      <c r="E1" s="1"/>
      <c r="F1" s="1"/>
      <c r="G1" s="1"/>
      <c r="H1" s="1"/>
      <c r="I1" s="2"/>
    </row>
    <row r="2" spans="1:23" ht="14.4">
      <c r="A2" s="5"/>
      <c r="B2" s="5"/>
      <c r="C2" s="5"/>
      <c r="D2" s="5"/>
      <c r="E2" s="5"/>
      <c r="F2" s="5"/>
      <c r="G2" s="5"/>
      <c r="H2" s="5"/>
      <c r="I2" s="5"/>
    </row>
    <row r="3" spans="1:23" ht="13.8">
      <c r="A3" s="26" t="s">
        <v>1</v>
      </c>
      <c r="B3" s="26"/>
      <c r="C3" s="26"/>
      <c r="D3" s="26"/>
      <c r="E3" s="26"/>
      <c r="F3" s="26"/>
      <c r="G3" s="26"/>
      <c r="H3" s="26"/>
      <c r="I3" s="26"/>
    </row>
    <row r="4" spans="1:23" ht="13.8">
      <c r="A4" s="26" t="s">
        <v>2</v>
      </c>
      <c r="B4" s="26"/>
      <c r="C4" s="26"/>
      <c r="D4" s="26"/>
      <c r="E4" s="26"/>
      <c r="F4" s="26"/>
      <c r="G4" s="26"/>
      <c r="H4" s="26"/>
      <c r="I4" s="26"/>
    </row>
    <row r="5" spans="1:23" ht="15.75" customHeight="1">
      <c r="A5" s="27" t="s">
        <v>35</v>
      </c>
      <c r="B5" s="27"/>
      <c r="C5" s="27"/>
      <c r="D5" s="27"/>
      <c r="E5" s="27"/>
      <c r="F5" s="27"/>
      <c r="G5" s="27"/>
      <c r="H5" s="27"/>
      <c r="I5" s="27"/>
    </row>
    <row r="6" spans="1:23" ht="13.8">
      <c r="A6" s="26" t="s">
        <v>41</v>
      </c>
      <c r="B6" s="26"/>
      <c r="C6" s="26"/>
      <c r="D6" s="26"/>
      <c r="E6" s="26"/>
      <c r="F6" s="26"/>
      <c r="G6" s="26"/>
      <c r="H6" s="26"/>
      <c r="I6" s="26"/>
    </row>
    <row r="7" spans="1:23" ht="13.8">
      <c r="A7" s="6"/>
      <c r="B7" s="6"/>
      <c r="C7" s="6"/>
      <c r="D7" s="6"/>
      <c r="E7" s="6"/>
      <c r="F7" s="7"/>
      <c r="G7" s="7"/>
      <c r="H7" s="7"/>
      <c r="I7" s="7"/>
    </row>
    <row r="8" spans="1:23" ht="27.75" customHeight="1">
      <c r="A8" s="31" t="s">
        <v>33</v>
      </c>
      <c r="B8" s="28" t="s">
        <v>34</v>
      </c>
      <c r="C8" s="34" t="s">
        <v>3</v>
      </c>
      <c r="D8" s="35"/>
      <c r="E8" s="35"/>
      <c r="F8" s="35"/>
      <c r="G8" s="35"/>
      <c r="H8" s="35"/>
      <c r="I8" s="36"/>
    </row>
    <row r="9" spans="1:23" ht="16.5" customHeight="1">
      <c r="A9" s="32"/>
      <c r="B9" s="29"/>
      <c r="C9" s="37" t="s">
        <v>36</v>
      </c>
      <c r="D9" s="37" t="s">
        <v>37</v>
      </c>
      <c r="E9" s="37"/>
      <c r="F9" s="31" t="s">
        <v>39</v>
      </c>
      <c r="G9" s="37" t="s">
        <v>37</v>
      </c>
      <c r="H9" s="37"/>
      <c r="I9" s="38" t="s">
        <v>0</v>
      </c>
    </row>
    <row r="10" spans="1:23" ht="35.25" customHeight="1">
      <c r="A10" s="33"/>
      <c r="B10" s="30"/>
      <c r="C10" s="37"/>
      <c r="D10" s="9" t="s">
        <v>38</v>
      </c>
      <c r="E10" s="9" t="s">
        <v>40</v>
      </c>
      <c r="F10" s="33"/>
      <c r="G10" s="10" t="s">
        <v>38</v>
      </c>
      <c r="H10" s="9" t="s">
        <v>40</v>
      </c>
      <c r="I10" s="39"/>
    </row>
    <row r="11" spans="1:23" ht="18.75" customHeight="1">
      <c r="A11" s="11">
        <v>1</v>
      </c>
      <c r="B11" s="12" t="s">
        <v>6</v>
      </c>
      <c r="C11" s="15">
        <f>D11+E11</f>
        <v>658</v>
      </c>
      <c r="D11" s="20">
        <v>556</v>
      </c>
      <c r="E11" s="20">
        <v>102</v>
      </c>
      <c r="F11" s="15">
        <f>G11+H11</f>
        <v>1861</v>
      </c>
      <c r="G11" s="20">
        <v>1382</v>
      </c>
      <c r="H11" s="20">
        <v>479</v>
      </c>
      <c r="I11" s="15">
        <f>F11+C11</f>
        <v>2519</v>
      </c>
      <c r="K11" s="23"/>
      <c r="L11" s="23"/>
      <c r="M11" s="23"/>
      <c r="N11" s="24"/>
      <c r="O11" s="24"/>
      <c r="P11" s="23"/>
      <c r="Q11" s="23"/>
      <c r="R11" s="24"/>
      <c r="S11" s="24"/>
      <c r="T11" s="21"/>
      <c r="U11" s="25"/>
      <c r="V11" s="25"/>
      <c r="W11" s="40"/>
    </row>
    <row r="12" spans="1:23" ht="13.8">
      <c r="A12" s="11">
        <v>2</v>
      </c>
      <c r="B12" s="12" t="s">
        <v>7</v>
      </c>
      <c r="C12" s="15">
        <f t="shared" ref="C12:C39" si="0">D12+E12</f>
        <v>446</v>
      </c>
      <c r="D12" s="20">
        <v>402</v>
      </c>
      <c r="E12" s="20">
        <v>44</v>
      </c>
      <c r="F12" s="15">
        <f t="shared" ref="F12:F39" si="1">G12+H12</f>
        <v>2942</v>
      </c>
      <c r="G12" s="20">
        <v>2060</v>
      </c>
      <c r="H12" s="20">
        <v>882</v>
      </c>
      <c r="I12" s="15">
        <f t="shared" ref="I12:I37" si="2">F12+C12</f>
        <v>3388</v>
      </c>
      <c r="K12" s="23"/>
      <c r="L12" s="23"/>
      <c r="M12" s="23"/>
      <c r="N12" s="24"/>
      <c r="O12" s="24"/>
      <c r="P12" s="23"/>
      <c r="Q12" s="23"/>
      <c r="R12" s="24"/>
      <c r="S12" s="24"/>
      <c r="T12" s="21"/>
      <c r="U12" s="25"/>
      <c r="V12" s="25"/>
      <c r="W12" s="40"/>
    </row>
    <row r="13" spans="1:23" ht="13.8">
      <c r="A13" s="11">
        <v>3</v>
      </c>
      <c r="B13" s="12" t="s">
        <v>8</v>
      </c>
      <c r="C13" s="15">
        <f t="shared" si="0"/>
        <v>329</v>
      </c>
      <c r="D13" s="20">
        <v>277</v>
      </c>
      <c r="E13" s="20">
        <v>52</v>
      </c>
      <c r="F13" s="15">
        <f t="shared" si="1"/>
        <v>1817</v>
      </c>
      <c r="G13" s="20">
        <v>1100</v>
      </c>
      <c r="H13" s="20">
        <v>717</v>
      </c>
      <c r="I13" s="15">
        <f t="shared" si="2"/>
        <v>2146</v>
      </c>
      <c r="K13" s="23"/>
      <c r="L13" s="23"/>
      <c r="M13" s="23"/>
      <c r="N13" s="24"/>
      <c r="O13" s="24"/>
      <c r="P13" s="23"/>
      <c r="Q13" s="23"/>
      <c r="R13" s="24"/>
      <c r="S13" s="24"/>
      <c r="T13" s="21"/>
      <c r="U13" s="25"/>
      <c r="V13" s="25"/>
      <c r="W13" s="40"/>
    </row>
    <row r="14" spans="1:23" ht="13.8">
      <c r="A14" s="11">
        <v>4</v>
      </c>
      <c r="B14" s="12" t="s">
        <v>9</v>
      </c>
      <c r="C14" s="15">
        <f t="shared" si="0"/>
        <v>652</v>
      </c>
      <c r="D14" s="20">
        <v>590</v>
      </c>
      <c r="E14" s="20">
        <v>62</v>
      </c>
      <c r="F14" s="15">
        <f t="shared" si="1"/>
        <v>3975</v>
      </c>
      <c r="G14" s="20">
        <v>1872</v>
      </c>
      <c r="H14" s="20">
        <v>2103</v>
      </c>
      <c r="I14" s="15">
        <f t="shared" si="2"/>
        <v>4627</v>
      </c>
      <c r="K14" s="23"/>
      <c r="L14" s="23"/>
      <c r="M14" s="23"/>
      <c r="N14" s="24"/>
      <c r="O14" s="24"/>
      <c r="P14" s="23"/>
      <c r="Q14" s="23"/>
      <c r="R14" s="24"/>
      <c r="S14" s="24"/>
      <c r="T14" s="22"/>
      <c r="U14" s="25"/>
      <c r="V14" s="25"/>
      <c r="W14" s="40"/>
    </row>
    <row r="15" spans="1:23" ht="13.8">
      <c r="A15" s="11">
        <v>5</v>
      </c>
      <c r="B15" s="12" t="s">
        <v>10</v>
      </c>
      <c r="C15" s="15">
        <f t="shared" si="0"/>
        <v>804</v>
      </c>
      <c r="D15" s="20">
        <v>707</v>
      </c>
      <c r="E15" s="20">
        <v>97</v>
      </c>
      <c r="F15" s="15">
        <f t="shared" si="1"/>
        <v>4362</v>
      </c>
      <c r="G15" s="20">
        <v>2273</v>
      </c>
      <c r="H15" s="20">
        <v>2089</v>
      </c>
      <c r="I15" s="15">
        <f t="shared" si="2"/>
        <v>5166</v>
      </c>
      <c r="K15" s="23"/>
      <c r="L15" s="23"/>
      <c r="M15" s="23"/>
      <c r="N15" s="24"/>
      <c r="O15" s="24"/>
      <c r="P15" s="23"/>
      <c r="Q15" s="23"/>
      <c r="R15" s="24"/>
      <c r="S15" s="24"/>
      <c r="T15" s="22"/>
      <c r="U15" s="25"/>
      <c r="V15" s="25"/>
      <c r="W15" s="40"/>
    </row>
    <row r="16" spans="1:23" ht="15" customHeight="1">
      <c r="A16" s="11">
        <v>6</v>
      </c>
      <c r="B16" s="12" t="s">
        <v>11</v>
      </c>
      <c r="C16" s="15">
        <f t="shared" si="0"/>
        <v>671</v>
      </c>
      <c r="D16" s="20">
        <v>599</v>
      </c>
      <c r="E16" s="20">
        <v>72</v>
      </c>
      <c r="F16" s="15">
        <f t="shared" si="1"/>
        <v>2545</v>
      </c>
      <c r="G16" s="20">
        <v>1712</v>
      </c>
      <c r="H16" s="20">
        <v>833</v>
      </c>
      <c r="I16" s="15">
        <f t="shared" si="2"/>
        <v>3216</v>
      </c>
      <c r="K16" s="23"/>
      <c r="L16" s="23"/>
      <c r="M16" s="23"/>
      <c r="N16" s="24"/>
      <c r="O16" s="24"/>
      <c r="P16" s="23"/>
      <c r="Q16" s="23"/>
      <c r="R16" s="24"/>
      <c r="S16" s="24"/>
      <c r="T16" s="21"/>
      <c r="U16" s="25"/>
      <c r="V16" s="25"/>
      <c r="W16" s="40"/>
    </row>
    <row r="17" spans="1:23" ht="13.8">
      <c r="A17" s="11">
        <v>7</v>
      </c>
      <c r="B17" s="12" t="s">
        <v>12</v>
      </c>
      <c r="C17" s="15">
        <f t="shared" si="0"/>
        <v>294</v>
      </c>
      <c r="D17" s="20">
        <v>270</v>
      </c>
      <c r="E17" s="20">
        <v>24</v>
      </c>
      <c r="F17" s="15">
        <f t="shared" si="1"/>
        <v>1491</v>
      </c>
      <c r="G17" s="20">
        <v>1069</v>
      </c>
      <c r="H17" s="20">
        <v>422</v>
      </c>
      <c r="I17" s="15">
        <f t="shared" si="2"/>
        <v>1785</v>
      </c>
      <c r="K17" s="23"/>
      <c r="L17" s="23"/>
      <c r="M17" s="23"/>
      <c r="N17" s="24"/>
      <c r="O17" s="24"/>
      <c r="P17" s="23"/>
      <c r="Q17" s="23"/>
      <c r="R17" s="24"/>
      <c r="S17" s="24"/>
      <c r="T17" s="21"/>
      <c r="U17" s="25"/>
      <c r="V17" s="25"/>
      <c r="W17" s="40"/>
    </row>
    <row r="18" spans="1:23" ht="13.8">
      <c r="A18" s="11">
        <v>8</v>
      </c>
      <c r="B18" s="12" t="s">
        <v>13</v>
      </c>
      <c r="C18" s="15">
        <f t="shared" si="0"/>
        <v>409</v>
      </c>
      <c r="D18" s="20">
        <v>383</v>
      </c>
      <c r="E18" s="20">
        <v>26</v>
      </c>
      <c r="F18" s="15">
        <f t="shared" si="1"/>
        <v>2553</v>
      </c>
      <c r="G18" s="20">
        <v>1498</v>
      </c>
      <c r="H18" s="20">
        <v>1055</v>
      </c>
      <c r="I18" s="15">
        <f t="shared" si="2"/>
        <v>2962</v>
      </c>
      <c r="K18" s="23"/>
      <c r="L18" s="23"/>
      <c r="M18" s="23"/>
      <c r="N18" s="24"/>
      <c r="O18" s="24"/>
      <c r="P18" s="23"/>
      <c r="Q18" s="23"/>
      <c r="R18" s="24"/>
      <c r="S18" s="24"/>
      <c r="T18" s="21"/>
      <c r="U18" s="25"/>
      <c r="V18" s="25"/>
      <c r="W18" s="40"/>
    </row>
    <row r="19" spans="1:23" ht="13.5" customHeight="1">
      <c r="A19" s="11">
        <v>9</v>
      </c>
      <c r="B19" s="12" t="s">
        <v>14</v>
      </c>
      <c r="C19" s="15">
        <f t="shared" si="0"/>
        <v>383</v>
      </c>
      <c r="D19" s="20">
        <v>347</v>
      </c>
      <c r="E19" s="20">
        <v>36</v>
      </c>
      <c r="F19" s="15">
        <f t="shared" si="1"/>
        <v>2405</v>
      </c>
      <c r="G19" s="20">
        <v>1474</v>
      </c>
      <c r="H19" s="20">
        <v>931</v>
      </c>
      <c r="I19" s="15">
        <f t="shared" si="2"/>
        <v>2788</v>
      </c>
      <c r="K19" s="23"/>
      <c r="L19" s="23"/>
      <c r="M19" s="23"/>
      <c r="N19" s="24"/>
      <c r="O19" s="24"/>
      <c r="P19" s="23"/>
      <c r="Q19" s="23"/>
      <c r="R19" s="24"/>
      <c r="S19" s="24"/>
      <c r="T19" s="22"/>
      <c r="U19" s="25"/>
      <c r="V19" s="25"/>
      <c r="W19" s="40"/>
    </row>
    <row r="20" spans="1:23" ht="13.8">
      <c r="A20" s="11">
        <v>10</v>
      </c>
      <c r="B20" s="12" t="s">
        <v>15</v>
      </c>
      <c r="C20" s="15">
        <f t="shared" si="0"/>
        <v>511</v>
      </c>
      <c r="D20" s="20">
        <v>455</v>
      </c>
      <c r="E20" s="20">
        <v>56</v>
      </c>
      <c r="F20" s="15">
        <f t="shared" si="1"/>
        <v>2664</v>
      </c>
      <c r="G20" s="20">
        <v>1950</v>
      </c>
      <c r="H20" s="20">
        <v>714</v>
      </c>
      <c r="I20" s="15">
        <f t="shared" si="2"/>
        <v>3175</v>
      </c>
      <c r="K20" s="23"/>
      <c r="L20" s="23"/>
      <c r="M20" s="23"/>
      <c r="N20" s="24"/>
      <c r="O20" s="24"/>
      <c r="P20" s="23"/>
      <c r="Q20" s="23"/>
      <c r="R20" s="24"/>
      <c r="S20" s="24"/>
      <c r="T20" s="21"/>
      <c r="U20" s="25"/>
      <c r="V20" s="25"/>
      <c r="W20" s="40"/>
    </row>
    <row r="21" spans="1:23" ht="13.8">
      <c r="A21" s="11">
        <v>11</v>
      </c>
      <c r="B21" s="12" t="s">
        <v>16</v>
      </c>
      <c r="C21" s="15">
        <f t="shared" si="0"/>
        <v>332</v>
      </c>
      <c r="D21" s="20">
        <v>303</v>
      </c>
      <c r="E21" s="20">
        <v>29</v>
      </c>
      <c r="F21" s="15">
        <f t="shared" si="1"/>
        <v>1727</v>
      </c>
      <c r="G21" s="20">
        <v>1303</v>
      </c>
      <c r="H21" s="20">
        <v>424</v>
      </c>
      <c r="I21" s="15">
        <f t="shared" si="2"/>
        <v>2059</v>
      </c>
      <c r="K21" s="23"/>
      <c r="L21" s="23"/>
      <c r="M21" s="23"/>
      <c r="N21" s="24"/>
      <c r="O21" s="24"/>
      <c r="P21" s="23"/>
      <c r="Q21" s="23"/>
      <c r="R21" s="24"/>
      <c r="S21" s="24"/>
      <c r="T21" s="21"/>
      <c r="U21" s="25"/>
      <c r="V21" s="25"/>
      <c r="W21" s="40"/>
    </row>
    <row r="22" spans="1:23" ht="13.8">
      <c r="A22" s="11">
        <v>12</v>
      </c>
      <c r="B22" s="12" t="s">
        <v>17</v>
      </c>
      <c r="C22" s="15">
        <f t="shared" si="0"/>
        <v>503</v>
      </c>
      <c r="D22" s="20">
        <v>465</v>
      </c>
      <c r="E22" s="20">
        <v>38</v>
      </c>
      <c r="F22" s="15">
        <f t="shared" si="1"/>
        <v>2267</v>
      </c>
      <c r="G22" s="20">
        <v>1682</v>
      </c>
      <c r="H22" s="20">
        <v>585</v>
      </c>
      <c r="I22" s="15">
        <f t="shared" si="2"/>
        <v>2770</v>
      </c>
      <c r="K22" s="23"/>
      <c r="L22" s="23"/>
      <c r="M22" s="23"/>
      <c r="N22" s="24"/>
      <c r="O22" s="24"/>
      <c r="P22" s="23"/>
      <c r="Q22" s="23"/>
      <c r="R22" s="24"/>
      <c r="S22" s="24"/>
      <c r="T22" s="21"/>
      <c r="U22" s="25"/>
      <c r="V22" s="25"/>
      <c r="W22" s="40"/>
    </row>
    <row r="23" spans="1:23" ht="13.8">
      <c r="A23" s="11">
        <v>13</v>
      </c>
      <c r="B23" s="12" t="s">
        <v>18</v>
      </c>
      <c r="C23" s="15">
        <f t="shared" si="0"/>
        <v>580</v>
      </c>
      <c r="D23" s="20">
        <v>529</v>
      </c>
      <c r="E23" s="20">
        <v>51</v>
      </c>
      <c r="F23" s="15">
        <f t="shared" si="1"/>
        <v>3568</v>
      </c>
      <c r="G23" s="20">
        <v>2229</v>
      </c>
      <c r="H23" s="20">
        <v>1339</v>
      </c>
      <c r="I23" s="15">
        <f t="shared" si="2"/>
        <v>4148</v>
      </c>
      <c r="K23" s="23"/>
      <c r="L23" s="23"/>
      <c r="M23" s="23"/>
      <c r="N23" s="24"/>
      <c r="O23" s="24"/>
      <c r="P23" s="23"/>
      <c r="Q23" s="23"/>
      <c r="R23" s="24"/>
      <c r="S23" s="24"/>
      <c r="T23" s="22"/>
      <c r="U23" s="25"/>
      <c r="V23" s="25"/>
      <c r="W23" s="40"/>
    </row>
    <row r="24" spans="1:23" ht="13.8">
      <c r="A24" s="11">
        <v>14</v>
      </c>
      <c r="B24" s="12" t="s">
        <v>19</v>
      </c>
      <c r="C24" s="15">
        <f t="shared" si="0"/>
        <v>389</v>
      </c>
      <c r="D24" s="20">
        <v>360</v>
      </c>
      <c r="E24" s="20">
        <v>29</v>
      </c>
      <c r="F24" s="15">
        <f t="shared" si="1"/>
        <v>1484</v>
      </c>
      <c r="G24" s="20">
        <v>1108</v>
      </c>
      <c r="H24" s="20">
        <v>376</v>
      </c>
      <c r="I24" s="15">
        <f t="shared" si="2"/>
        <v>1873</v>
      </c>
      <c r="K24" s="23"/>
      <c r="L24" s="23"/>
      <c r="M24" s="23"/>
      <c r="N24" s="24"/>
      <c r="O24" s="24"/>
      <c r="P24" s="23"/>
      <c r="Q24" s="23"/>
      <c r="R24" s="24"/>
      <c r="S24" s="24"/>
      <c r="T24" s="21"/>
      <c r="U24" s="25"/>
      <c r="V24" s="25"/>
      <c r="W24" s="40"/>
    </row>
    <row r="25" spans="1:23" ht="13.8">
      <c r="A25" s="11">
        <v>15</v>
      </c>
      <c r="B25" s="12" t="s">
        <v>20</v>
      </c>
      <c r="C25" s="15">
        <f t="shared" si="0"/>
        <v>628</v>
      </c>
      <c r="D25" s="20">
        <v>584</v>
      </c>
      <c r="E25" s="20">
        <v>44</v>
      </c>
      <c r="F25" s="15">
        <f t="shared" si="1"/>
        <v>2532</v>
      </c>
      <c r="G25" s="20">
        <v>1670</v>
      </c>
      <c r="H25" s="20">
        <v>862</v>
      </c>
      <c r="I25" s="15">
        <f t="shared" si="2"/>
        <v>3160</v>
      </c>
      <c r="K25" s="23"/>
      <c r="L25" s="23"/>
      <c r="M25" s="23"/>
      <c r="N25" s="24"/>
      <c r="O25" s="24"/>
      <c r="P25" s="23"/>
      <c r="Q25" s="23"/>
      <c r="R25" s="24"/>
      <c r="S25" s="24"/>
      <c r="T25" s="21"/>
      <c r="U25" s="25"/>
      <c r="V25" s="25"/>
      <c r="W25" s="40"/>
    </row>
    <row r="26" spans="1:23" ht="13.8">
      <c r="A26" s="11">
        <v>16</v>
      </c>
      <c r="B26" s="12" t="s">
        <v>21</v>
      </c>
      <c r="C26" s="15">
        <f t="shared" si="0"/>
        <v>462</v>
      </c>
      <c r="D26" s="20">
        <v>431</v>
      </c>
      <c r="E26" s="20">
        <v>31</v>
      </c>
      <c r="F26" s="15">
        <f t="shared" si="1"/>
        <v>2521</v>
      </c>
      <c r="G26" s="20">
        <v>1668</v>
      </c>
      <c r="H26" s="20">
        <v>853</v>
      </c>
      <c r="I26" s="15">
        <f t="shared" si="2"/>
        <v>2983</v>
      </c>
      <c r="K26" s="23"/>
      <c r="L26" s="23"/>
      <c r="M26" s="23"/>
      <c r="N26" s="24"/>
      <c r="O26" s="24"/>
      <c r="P26" s="23"/>
      <c r="Q26" s="23"/>
      <c r="R26" s="24"/>
      <c r="S26" s="24"/>
      <c r="T26" s="21"/>
      <c r="U26" s="25"/>
      <c r="V26" s="25"/>
      <c r="W26" s="40"/>
    </row>
    <row r="27" spans="1:23" ht="13.8">
      <c r="A27" s="11">
        <v>17</v>
      </c>
      <c r="B27" s="12" t="s">
        <v>22</v>
      </c>
      <c r="C27" s="15">
        <f t="shared" si="0"/>
        <v>362</v>
      </c>
      <c r="D27" s="20">
        <v>323</v>
      </c>
      <c r="E27" s="20">
        <v>39</v>
      </c>
      <c r="F27" s="15">
        <f t="shared" si="1"/>
        <v>2190</v>
      </c>
      <c r="G27" s="20">
        <v>1313</v>
      </c>
      <c r="H27" s="20">
        <v>877</v>
      </c>
      <c r="I27" s="15">
        <f t="shared" si="2"/>
        <v>2552</v>
      </c>
      <c r="K27" s="23"/>
      <c r="L27" s="23"/>
      <c r="M27" s="23"/>
      <c r="N27" s="24"/>
      <c r="O27" s="24"/>
      <c r="P27" s="23"/>
      <c r="Q27" s="23"/>
      <c r="R27" s="24"/>
      <c r="S27" s="24"/>
      <c r="T27" s="21"/>
      <c r="U27" s="25"/>
      <c r="V27" s="25"/>
      <c r="W27" s="40"/>
    </row>
    <row r="28" spans="1:23" ht="13.8">
      <c r="A28" s="11">
        <v>18</v>
      </c>
      <c r="B28" s="12" t="s">
        <v>23</v>
      </c>
      <c r="C28" s="15">
        <f t="shared" si="0"/>
        <v>375</v>
      </c>
      <c r="D28" s="20">
        <v>345</v>
      </c>
      <c r="E28" s="20">
        <v>30</v>
      </c>
      <c r="F28" s="15">
        <f t="shared" si="1"/>
        <v>1816</v>
      </c>
      <c r="G28" s="20">
        <v>1281</v>
      </c>
      <c r="H28" s="20">
        <v>535</v>
      </c>
      <c r="I28" s="15">
        <f t="shared" si="2"/>
        <v>2191</v>
      </c>
      <c r="K28" s="23"/>
      <c r="L28" s="23"/>
      <c r="M28" s="23"/>
      <c r="N28" s="24"/>
      <c r="O28" s="24"/>
      <c r="P28" s="23"/>
      <c r="Q28" s="23"/>
      <c r="R28" s="24"/>
      <c r="S28" s="24"/>
      <c r="T28" s="21"/>
      <c r="U28" s="25"/>
      <c r="V28" s="25"/>
      <c r="W28" s="40"/>
    </row>
    <row r="29" spans="1:23" ht="13.8">
      <c r="A29" s="11">
        <v>19</v>
      </c>
      <c r="B29" s="12" t="s">
        <v>24</v>
      </c>
      <c r="C29" s="15">
        <f t="shared" si="0"/>
        <v>419</v>
      </c>
      <c r="D29" s="20">
        <v>389</v>
      </c>
      <c r="E29" s="20">
        <v>30</v>
      </c>
      <c r="F29" s="15">
        <f t="shared" si="1"/>
        <v>1945</v>
      </c>
      <c r="G29" s="20">
        <v>1388</v>
      </c>
      <c r="H29" s="20">
        <v>557</v>
      </c>
      <c r="I29" s="15">
        <f t="shared" si="2"/>
        <v>2364</v>
      </c>
      <c r="K29" s="23"/>
      <c r="L29" s="23"/>
      <c r="M29" s="23"/>
      <c r="N29" s="24"/>
      <c r="O29" s="24"/>
      <c r="P29" s="23"/>
      <c r="Q29" s="23"/>
      <c r="R29" s="24"/>
      <c r="S29" s="24"/>
      <c r="T29" s="21"/>
      <c r="U29" s="25"/>
      <c r="V29" s="25"/>
      <c r="W29" s="40"/>
    </row>
    <row r="30" spans="1:23" ht="13.8">
      <c r="A30" s="11">
        <v>20</v>
      </c>
      <c r="B30" s="12" t="s">
        <v>25</v>
      </c>
      <c r="C30" s="15">
        <f t="shared" si="0"/>
        <v>661</v>
      </c>
      <c r="D30" s="20">
        <v>614</v>
      </c>
      <c r="E30" s="20">
        <v>47</v>
      </c>
      <c r="F30" s="15">
        <f t="shared" si="1"/>
        <v>2332</v>
      </c>
      <c r="G30" s="20">
        <v>1433</v>
      </c>
      <c r="H30" s="20">
        <v>899</v>
      </c>
      <c r="I30" s="15">
        <f t="shared" si="2"/>
        <v>2993</v>
      </c>
      <c r="K30" s="23"/>
      <c r="L30" s="23"/>
      <c r="M30" s="23"/>
      <c r="N30" s="24"/>
      <c r="O30" s="24"/>
      <c r="P30" s="23"/>
      <c r="Q30" s="23"/>
      <c r="R30" s="24"/>
      <c r="S30" s="24"/>
      <c r="T30" s="21"/>
      <c r="U30" s="25"/>
      <c r="V30" s="25"/>
      <c r="W30" s="40"/>
    </row>
    <row r="31" spans="1:23" ht="13.8">
      <c r="A31" s="11">
        <v>21</v>
      </c>
      <c r="B31" s="12" t="s">
        <v>26</v>
      </c>
      <c r="C31" s="15">
        <f t="shared" si="0"/>
        <v>483</v>
      </c>
      <c r="D31" s="20">
        <v>460</v>
      </c>
      <c r="E31" s="20">
        <v>23</v>
      </c>
      <c r="F31" s="15">
        <f t="shared" si="1"/>
        <v>1787</v>
      </c>
      <c r="G31" s="20">
        <v>1194</v>
      </c>
      <c r="H31" s="20">
        <v>593</v>
      </c>
      <c r="I31" s="15">
        <f t="shared" si="2"/>
        <v>2270</v>
      </c>
      <c r="K31" s="23"/>
      <c r="L31" s="23"/>
      <c r="M31" s="23"/>
      <c r="N31" s="24"/>
      <c r="O31" s="24"/>
      <c r="P31" s="23"/>
      <c r="Q31" s="23"/>
      <c r="R31" s="24"/>
      <c r="S31" s="24"/>
      <c r="T31" s="21"/>
      <c r="U31" s="25"/>
      <c r="V31" s="25"/>
      <c r="W31" s="40"/>
    </row>
    <row r="32" spans="1:23" ht="13.8">
      <c r="A32" s="11">
        <v>22</v>
      </c>
      <c r="B32" s="12" t="s">
        <v>27</v>
      </c>
      <c r="C32" s="15">
        <f t="shared" si="0"/>
        <v>354</v>
      </c>
      <c r="D32" s="20">
        <v>326</v>
      </c>
      <c r="E32" s="20">
        <v>28</v>
      </c>
      <c r="F32" s="15">
        <f t="shared" si="1"/>
        <v>2002</v>
      </c>
      <c r="G32" s="20">
        <v>1542</v>
      </c>
      <c r="H32" s="20">
        <v>460</v>
      </c>
      <c r="I32" s="15">
        <f t="shared" si="2"/>
        <v>2356</v>
      </c>
      <c r="K32" s="23"/>
      <c r="L32" s="23"/>
      <c r="M32" s="23"/>
      <c r="N32" s="24"/>
      <c r="O32" s="24"/>
      <c r="P32" s="23"/>
      <c r="Q32" s="23"/>
      <c r="R32" s="24"/>
      <c r="S32" s="24"/>
      <c r="T32" s="21"/>
      <c r="U32" s="25"/>
      <c r="V32" s="25"/>
      <c r="W32" s="40"/>
    </row>
    <row r="33" spans="1:23" ht="13.8">
      <c r="A33" s="11">
        <v>23</v>
      </c>
      <c r="B33" s="12" t="s">
        <v>28</v>
      </c>
      <c r="C33" s="15">
        <f t="shared" si="0"/>
        <v>407</v>
      </c>
      <c r="D33" s="20">
        <v>372</v>
      </c>
      <c r="E33" s="20">
        <v>35</v>
      </c>
      <c r="F33" s="15">
        <f t="shared" si="1"/>
        <v>2202</v>
      </c>
      <c r="G33" s="20">
        <v>1487</v>
      </c>
      <c r="H33" s="20">
        <v>715</v>
      </c>
      <c r="I33" s="15">
        <f t="shared" si="2"/>
        <v>2609</v>
      </c>
      <c r="K33" s="23"/>
      <c r="L33" s="23"/>
      <c r="M33" s="23"/>
      <c r="N33" s="24"/>
      <c r="O33" s="24"/>
      <c r="P33" s="23"/>
      <c r="Q33" s="23"/>
      <c r="R33" s="24"/>
      <c r="S33" s="24"/>
      <c r="T33" s="21"/>
      <c r="U33" s="25"/>
      <c r="V33" s="25"/>
      <c r="W33" s="40"/>
    </row>
    <row r="34" spans="1:23" ht="13.8">
      <c r="A34" s="11">
        <v>24</v>
      </c>
      <c r="B34" s="12" t="s">
        <v>29</v>
      </c>
      <c r="C34" s="15">
        <f t="shared" si="0"/>
        <v>262</v>
      </c>
      <c r="D34" s="20">
        <v>237</v>
      </c>
      <c r="E34" s="20">
        <v>25</v>
      </c>
      <c r="F34" s="15">
        <f t="shared" si="1"/>
        <v>1001</v>
      </c>
      <c r="G34" s="20">
        <v>747</v>
      </c>
      <c r="H34" s="20">
        <v>254</v>
      </c>
      <c r="I34" s="15">
        <f t="shared" si="2"/>
        <v>1263</v>
      </c>
      <c r="K34" s="23"/>
      <c r="L34" s="23"/>
      <c r="M34" s="23"/>
      <c r="N34" s="24"/>
      <c r="O34" s="24"/>
      <c r="P34" s="23"/>
      <c r="Q34" s="23"/>
      <c r="R34" s="24"/>
      <c r="S34" s="24"/>
      <c r="T34" s="21"/>
      <c r="U34" s="25"/>
      <c r="V34" s="25"/>
      <c r="W34" s="40"/>
    </row>
    <row r="35" spans="1:23" ht="13.8">
      <c r="A35" s="11">
        <v>25</v>
      </c>
      <c r="B35" s="12" t="s">
        <v>30</v>
      </c>
      <c r="C35" s="15">
        <f t="shared" si="0"/>
        <v>380</v>
      </c>
      <c r="D35" s="20">
        <v>340</v>
      </c>
      <c r="E35" s="20">
        <v>40</v>
      </c>
      <c r="F35" s="15">
        <f t="shared" si="1"/>
        <v>1772</v>
      </c>
      <c r="G35" s="20">
        <v>1395</v>
      </c>
      <c r="H35" s="20">
        <v>377</v>
      </c>
      <c r="I35" s="15">
        <f t="shared" si="2"/>
        <v>2152</v>
      </c>
      <c r="K35" s="23"/>
      <c r="L35" s="23"/>
      <c r="M35" s="23"/>
      <c r="N35" s="24"/>
      <c r="O35" s="24"/>
      <c r="P35" s="23"/>
      <c r="Q35" s="23"/>
      <c r="R35" s="24"/>
      <c r="S35" s="24"/>
      <c r="T35" s="21"/>
      <c r="U35" s="25"/>
      <c r="V35" s="25"/>
      <c r="W35" s="40"/>
    </row>
    <row r="36" spans="1:23" ht="13.8">
      <c r="A36" s="11">
        <v>26</v>
      </c>
      <c r="B36" s="12" t="s">
        <v>31</v>
      </c>
      <c r="C36" s="15">
        <f t="shared" si="0"/>
        <v>1033</v>
      </c>
      <c r="D36" s="20">
        <v>699</v>
      </c>
      <c r="E36" s="20">
        <v>334</v>
      </c>
      <c r="F36" s="15">
        <f t="shared" si="1"/>
        <v>1397</v>
      </c>
      <c r="G36" s="20">
        <v>542</v>
      </c>
      <c r="H36" s="20">
        <v>855</v>
      </c>
      <c r="I36" s="15">
        <f t="shared" si="2"/>
        <v>2430</v>
      </c>
      <c r="K36" s="23"/>
      <c r="L36" s="23"/>
      <c r="M36" s="23"/>
      <c r="N36" s="24"/>
      <c r="O36" s="24"/>
      <c r="P36" s="23"/>
      <c r="Q36" s="23"/>
      <c r="R36" s="24"/>
      <c r="S36" s="24"/>
      <c r="T36" s="22"/>
      <c r="U36" s="25"/>
      <c r="V36" s="25"/>
      <c r="W36" s="40"/>
    </row>
    <row r="37" spans="1:23" ht="13.8">
      <c r="A37" s="11">
        <v>27</v>
      </c>
      <c r="B37" s="12" t="s">
        <v>32</v>
      </c>
      <c r="C37" s="15">
        <f t="shared" si="0"/>
        <v>170</v>
      </c>
      <c r="D37" s="20">
        <v>140</v>
      </c>
      <c r="E37" s="20">
        <v>30</v>
      </c>
      <c r="F37" s="15">
        <f t="shared" si="1"/>
        <v>351</v>
      </c>
      <c r="G37" s="20">
        <v>197</v>
      </c>
      <c r="H37" s="20">
        <v>154</v>
      </c>
      <c r="I37" s="15">
        <f t="shared" si="2"/>
        <v>521</v>
      </c>
      <c r="K37" s="23"/>
      <c r="L37" s="23"/>
      <c r="M37" s="23"/>
      <c r="N37" s="24"/>
      <c r="O37" s="24"/>
      <c r="P37" s="23"/>
      <c r="Q37" s="23"/>
      <c r="R37" s="24"/>
      <c r="S37" s="24"/>
      <c r="T37" s="21"/>
      <c r="U37" s="41"/>
      <c r="V37" s="41"/>
      <c r="W37" s="40"/>
    </row>
    <row r="38" spans="1:23" ht="13.8">
      <c r="A38" s="11">
        <v>28</v>
      </c>
      <c r="B38" s="12" t="s">
        <v>5</v>
      </c>
      <c r="C38" s="15">
        <f>D38+E38</f>
        <v>91</v>
      </c>
      <c r="D38" s="20">
        <v>88</v>
      </c>
      <c r="E38" s="20">
        <v>3</v>
      </c>
      <c r="F38" s="15">
        <f>G38+H38</f>
        <v>0</v>
      </c>
      <c r="G38" s="20">
        <v>0</v>
      </c>
      <c r="H38" s="20">
        <v>0</v>
      </c>
      <c r="I38" s="15">
        <f>F38+C38</f>
        <v>91</v>
      </c>
      <c r="K38" s="23"/>
      <c r="L38" s="23"/>
      <c r="M38" s="23"/>
      <c r="N38" s="24"/>
      <c r="O38" s="24"/>
      <c r="P38" s="23"/>
      <c r="Q38" s="23"/>
      <c r="R38" s="24"/>
      <c r="S38" s="24"/>
      <c r="T38" s="21"/>
      <c r="U38" s="41"/>
      <c r="V38" s="41"/>
      <c r="W38" s="40"/>
    </row>
    <row r="39" spans="1:23" ht="24.75" customHeight="1">
      <c r="A39" s="13"/>
      <c r="B39" s="8" t="s">
        <v>4</v>
      </c>
      <c r="C39" s="15">
        <f t="shared" si="0"/>
        <v>13048</v>
      </c>
      <c r="D39" s="15">
        <f>D11+D12+D13+D14+D15+D16+D17+D18+D19+D20+D21+D22+D23+D24+D25+D26+D27+D28+D29+D30+D31+D32+D33+D34+D35+D36+D37+D38</f>
        <v>11591</v>
      </c>
      <c r="E39" s="15">
        <f>E11+E12+E13+E14+E15+E16+E17+E18+E19+E20+E21+E22+E23+E24+E25+E26+E27+E28+E29+E30+E31+E32+E33+E34+E35+E36+E37+E38</f>
        <v>1457</v>
      </c>
      <c r="F39" s="15">
        <f t="shared" si="1"/>
        <v>59509</v>
      </c>
      <c r="G39" s="16">
        <f>G11+G12+G13+G14+G15+G16+G17+G18+G19+G20+G21+G22+G23+G24+G25+G26+G27+G28+G29+G30+G31+G32+G33+G34+G35+G36+G37</f>
        <v>38569</v>
      </c>
      <c r="H39" s="16">
        <f>H11+H12+H13+H14+H15+H16+H17+H18+H19+H20+H21+H22+H23+H24+H25+H26+H27+H28+H29+H30+H31+H32+H33+H34+H35+H36+H37</f>
        <v>20940</v>
      </c>
      <c r="I39" s="16">
        <f>I11+I12+I13+I14+I15+I16+I17+I18+I19+I20+I21+I22+I23+I24+I25+I26+I27+I28+I29+I30+I31+I32+I33+I34+I35+I36+I37+I38</f>
        <v>72557</v>
      </c>
      <c r="K39" s="19"/>
      <c r="L39" s="19"/>
      <c r="M39" s="19"/>
      <c r="N39" s="24"/>
      <c r="O39" s="24"/>
      <c r="P39" s="19"/>
      <c r="Q39" s="19"/>
      <c r="R39" s="24"/>
      <c r="S39" s="24"/>
      <c r="T39" s="17"/>
      <c r="U39" s="41"/>
      <c r="V39" s="41"/>
      <c r="W39" s="40"/>
    </row>
    <row r="40" spans="1:23" ht="12.75" customHeight="1">
      <c r="A40" s="14"/>
      <c r="B40" s="14"/>
      <c r="C40" s="14"/>
      <c r="D40" s="14"/>
      <c r="E40" s="14"/>
      <c r="F40" s="14"/>
      <c r="G40" s="14"/>
      <c r="H40" s="14"/>
      <c r="I40" s="14"/>
      <c r="K40" s="19"/>
      <c r="L40" s="19"/>
      <c r="M40" s="19"/>
      <c r="N40" s="24"/>
      <c r="O40" s="24"/>
      <c r="P40" s="19"/>
      <c r="Q40" s="19"/>
      <c r="R40" s="24"/>
      <c r="S40" s="24"/>
      <c r="T40" s="18"/>
      <c r="U40" s="25"/>
      <c r="V40" s="25"/>
      <c r="W40" s="40"/>
    </row>
    <row r="41" spans="1:23" ht="12.75" customHeight="1">
      <c r="I41" s="3"/>
      <c r="W41" s="40"/>
    </row>
    <row r="42" spans="1:23" ht="12.75" customHeight="1"/>
    <row r="43" spans="1:23" ht="12.75" customHeight="1"/>
    <row r="47" spans="1:23" ht="17.399999999999999">
      <c r="I47" s="4"/>
    </row>
  </sheetData>
  <mergeCells count="103">
    <mergeCell ref="N40:O40"/>
    <mergeCell ref="R40:S40"/>
    <mergeCell ref="N36:O36"/>
    <mergeCell ref="R36:S36"/>
    <mergeCell ref="N37:O37"/>
    <mergeCell ref="R37:S37"/>
    <mergeCell ref="N38:O38"/>
    <mergeCell ref="R38:S38"/>
    <mergeCell ref="N32:O32"/>
    <mergeCell ref="R32:S32"/>
    <mergeCell ref="N33:O33"/>
    <mergeCell ref="R33:S33"/>
    <mergeCell ref="N34:O34"/>
    <mergeCell ref="R34:S34"/>
    <mergeCell ref="N35:O35"/>
    <mergeCell ref="R35:S35"/>
    <mergeCell ref="N39:O39"/>
    <mergeCell ref="R39:S39"/>
    <mergeCell ref="N27:O27"/>
    <mergeCell ref="R27:S27"/>
    <mergeCell ref="N28:O28"/>
    <mergeCell ref="R28:S28"/>
    <mergeCell ref="N29:O29"/>
    <mergeCell ref="R29:S29"/>
    <mergeCell ref="N30:O30"/>
    <mergeCell ref="R30:S30"/>
    <mergeCell ref="N31:O31"/>
    <mergeCell ref="R31:S31"/>
    <mergeCell ref="N22:O22"/>
    <mergeCell ref="R22:S22"/>
    <mergeCell ref="N23:O23"/>
    <mergeCell ref="R23:S23"/>
    <mergeCell ref="N24:O24"/>
    <mergeCell ref="R24:S24"/>
    <mergeCell ref="N25:O25"/>
    <mergeCell ref="R25:S25"/>
    <mergeCell ref="N26:O26"/>
    <mergeCell ref="R26:S26"/>
    <mergeCell ref="R17:S17"/>
    <mergeCell ref="N18:O18"/>
    <mergeCell ref="R18:S18"/>
    <mergeCell ref="N19:O19"/>
    <mergeCell ref="R19:S19"/>
    <mergeCell ref="N20:O20"/>
    <mergeCell ref="R20:S20"/>
    <mergeCell ref="N21:O21"/>
    <mergeCell ref="R21:S21"/>
    <mergeCell ref="W11:W41"/>
    <mergeCell ref="U12:V12"/>
    <mergeCell ref="U13:V13"/>
    <mergeCell ref="U14:V14"/>
    <mergeCell ref="U15:V15"/>
    <mergeCell ref="U11:V11"/>
    <mergeCell ref="U33:V33"/>
    <mergeCell ref="U34:V34"/>
    <mergeCell ref="U36:V36"/>
    <mergeCell ref="U30:V30"/>
    <mergeCell ref="U31:V31"/>
    <mergeCell ref="U29:V29"/>
    <mergeCell ref="U39:V39"/>
    <mergeCell ref="U40:V40"/>
    <mergeCell ref="U37:V37"/>
    <mergeCell ref="U38:V38"/>
    <mergeCell ref="U26:V26"/>
    <mergeCell ref="U27:V27"/>
    <mergeCell ref="U28:V28"/>
    <mergeCell ref="U32:V32"/>
    <mergeCell ref="A3:I3"/>
    <mergeCell ref="A5:I5"/>
    <mergeCell ref="A6:I6"/>
    <mergeCell ref="B8:B10"/>
    <mergeCell ref="A8:A10"/>
    <mergeCell ref="C8:I8"/>
    <mergeCell ref="A4:I4"/>
    <mergeCell ref="C9:C10"/>
    <mergeCell ref="D9:E9"/>
    <mergeCell ref="F9:F10"/>
    <mergeCell ref="G9:H9"/>
    <mergeCell ref="I9:I10"/>
    <mergeCell ref="N11:O11"/>
    <mergeCell ref="N12:O12"/>
    <mergeCell ref="N13:O13"/>
    <mergeCell ref="U35:V35"/>
    <mergeCell ref="U18:V18"/>
    <mergeCell ref="R11:S11"/>
    <mergeCell ref="R12:S12"/>
    <mergeCell ref="R13:S13"/>
    <mergeCell ref="U20:V20"/>
    <mergeCell ref="U21:V21"/>
    <mergeCell ref="U19:V19"/>
    <mergeCell ref="U16:V16"/>
    <mergeCell ref="U17:V17"/>
    <mergeCell ref="U22:V22"/>
    <mergeCell ref="U23:V23"/>
    <mergeCell ref="N14:O14"/>
    <mergeCell ref="R14:S14"/>
    <mergeCell ref="N15:O15"/>
    <mergeCell ref="R15:S15"/>
    <mergeCell ref="N16:O16"/>
    <mergeCell ref="R16:S16"/>
    <mergeCell ref="N17:O17"/>
    <mergeCell ref="U24:V24"/>
    <mergeCell ref="U25:V25"/>
  </mergeCells>
  <phoneticPr fontId="20" type="noConversion"/>
  <pageMargins left="0.43307086614173229" right="0.39370078740157483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w_orlyuk</dc:creator>
  <cp:lastModifiedBy>2800-Gubkoy</cp:lastModifiedBy>
  <cp:lastPrinted>2018-11-19T07:14:48Z</cp:lastPrinted>
  <dcterms:created xsi:type="dcterms:W3CDTF">2009-09-01T07:55:07Z</dcterms:created>
  <dcterms:modified xsi:type="dcterms:W3CDTF">2018-11-19T07:14:57Z</dcterms:modified>
</cp:coreProperties>
</file>